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84" yWindow="744" windowWidth="8592" windowHeight="5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65" i="1" l="1"/>
  <c r="A66" i="1" s="1"/>
  <c r="A67" i="1" s="1"/>
  <c r="A68" i="1" s="1"/>
  <c r="A69" i="1" s="1"/>
  <c r="A70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13" i="1"/>
</calcChain>
</file>

<file path=xl/sharedStrings.xml><?xml version="1.0" encoding="utf-8"?>
<sst xmlns="http://schemas.openxmlformats.org/spreadsheetml/2006/main" count="456" uniqueCount="197">
  <si>
    <t>Date:</t>
  </si>
  <si>
    <t>VTrans N Hero Grand Isle Bridge</t>
  </si>
  <si>
    <t>Functional Assignments:</t>
  </si>
  <si>
    <t>ENV</t>
  </si>
  <si>
    <t>Permit/Environmental</t>
  </si>
  <si>
    <t>DES</t>
  </si>
  <si>
    <t>Design</t>
  </si>
  <si>
    <t>ROW</t>
  </si>
  <si>
    <t>Right-of-Way</t>
  </si>
  <si>
    <t>CONST</t>
  </si>
  <si>
    <t>Construction</t>
  </si>
  <si>
    <t>UTIL</t>
  </si>
  <si>
    <t>Uitlity</t>
  </si>
  <si>
    <t>POLIT</t>
  </si>
  <si>
    <t>Political</t>
  </si>
  <si>
    <t>Risk #</t>
  </si>
  <si>
    <t>Functional Assignment</t>
  </si>
  <si>
    <t>Threat/Opportunity</t>
  </si>
  <si>
    <t>Type of Risk</t>
  </si>
  <si>
    <t>Mitigation</t>
  </si>
  <si>
    <t>Who</t>
  </si>
  <si>
    <t>Probability</t>
  </si>
  <si>
    <t>Impact</t>
  </si>
  <si>
    <t>Cost (Low)</t>
  </si>
  <si>
    <t>Cost (High)</t>
  </si>
  <si>
    <t>Cianbro</t>
  </si>
  <si>
    <t>Med</t>
  </si>
  <si>
    <t>Low</t>
  </si>
  <si>
    <t>Results in extra construction season, added costs</t>
  </si>
  <si>
    <t>VTrans assures funding is in place, staff are involved in the project.  Cianbro provide sample CPM Schedule early.  Have all precontract items complete 12/31/16.</t>
  </si>
  <si>
    <t>VTrans/Cianbro</t>
  </si>
  <si>
    <t>High</t>
  </si>
  <si>
    <t>Significant redesign</t>
  </si>
  <si>
    <t>HDR</t>
  </si>
  <si>
    <t>VTrans Priority Change</t>
  </si>
  <si>
    <t>Funding Unavailable</t>
  </si>
  <si>
    <t>Verify funds are programmed for correct Construction timeframe</t>
  </si>
  <si>
    <t>VTrans</t>
  </si>
  <si>
    <t>Unable to get GMP</t>
  </si>
  <si>
    <t>Schedule and cost impact</t>
  </si>
  <si>
    <t>Continued open &amp; honest collaboration.  Callibration Meetings successful</t>
  </si>
  <si>
    <t>All</t>
  </si>
  <si>
    <t>Change of key CMGC personnel prior to or during construction</t>
  </si>
  <si>
    <t>Slows the CMGC Processs</t>
  </si>
  <si>
    <t>Good documentation of all meetings / decisions</t>
  </si>
  <si>
    <t>Claims for differing site conditions</t>
  </si>
  <si>
    <t>Increase Costs, Schedule Delays</t>
  </si>
  <si>
    <t>Early detailed site investigations</t>
  </si>
  <si>
    <t>VOSHA violations</t>
  </si>
  <si>
    <t>Schedule / Cost</t>
  </si>
  <si>
    <t>Early identification. Strong Safety Practices.</t>
  </si>
  <si>
    <t>Coast Guard violations</t>
  </si>
  <si>
    <t>Proper procedures and notifications to CG</t>
  </si>
  <si>
    <t>Unclear basis of payments and scope of work for pay items</t>
  </si>
  <si>
    <t>Due dilgence on Deisgner for clear specifications.  Cianbro to review before GMP.</t>
  </si>
  <si>
    <t>HDR / VTrans</t>
  </si>
  <si>
    <t>Unclear Coast Guard Regulations (specific to bridge closure and channel restriction)</t>
  </si>
  <si>
    <t>Early &amp; frequent coordination with CG</t>
  </si>
  <si>
    <t>Follow preapproved Design Quality Management Program</t>
  </si>
  <si>
    <t>Lack of knowledge by Vtrans with respect to drawbridge terminology and specifications (includes internal reviews of submittal drawings)</t>
  </si>
  <si>
    <t>Slower Design Process, Confusion in the field</t>
  </si>
  <si>
    <t>Preconstruction, Pre-Activity Meetings, Education of Staff Involved</t>
  </si>
  <si>
    <t>Procurement delays for mechanical, electrical, &amp; structural equipment</t>
  </si>
  <si>
    <t>Cianbro to contact suppliers early.  HDR share design information as early as possible.</t>
  </si>
  <si>
    <t>HDR / Cianbro</t>
  </si>
  <si>
    <t>Lack of coordination with operations or other bureaus leads to unrealistic expectations</t>
  </si>
  <si>
    <t>Open Continued Communications</t>
  </si>
  <si>
    <t>Unforeseen utility conflicts - utilities not mapped out yet, drainage, buried electric gas etc.</t>
  </si>
  <si>
    <t>Proper Field Identification of Utilities</t>
  </si>
  <si>
    <t>Schedule</t>
  </si>
  <si>
    <t>Proper Field Identification of Utilities / Proper Training</t>
  </si>
  <si>
    <t>Location of Electrical Equipment, Life Cycle Cost</t>
  </si>
  <si>
    <t>Use latest FEMA maps + 2'</t>
  </si>
  <si>
    <t xml:space="preserve">Public challenges to project during permitting process </t>
  </si>
  <si>
    <t>Design Changes, Schedule, Costs</t>
  </si>
  <si>
    <t>Use of Public Outreach Program</t>
  </si>
  <si>
    <t>Delays from Public challenges impacts schedule, cost of design, construction</t>
  </si>
  <si>
    <t>Historical/ Public interest groups unhappy with final design – political pressure applied (No new public meetings to review the redesigned plans)</t>
  </si>
  <si>
    <t xml:space="preserve">Construction limits relative to environmental permit constraints/conditions. Restriction with temporary structures outside of structure foot print </t>
  </si>
  <si>
    <t>Confirm CG answer on closing part of channel. CG Meeting during design</t>
  </si>
  <si>
    <t>MH</t>
  </si>
  <si>
    <t xml:space="preserve">Scheduled allowable construction period for project too restrictive – LD’s  (Based upon the LD’s presented in WP2 this could be a big issue) </t>
  </si>
  <si>
    <t>Cost</t>
  </si>
  <si>
    <t>Use CMGC Process</t>
  </si>
  <si>
    <t xml:space="preserve">Need to plan on being out of water before winter in order to avoid having cofferdams designed to withstand ice flow/ damage. </t>
  </si>
  <si>
    <t>Evaluate Construction Schedule</t>
  </si>
  <si>
    <t>Stored Material / Procurement Payments during Construction</t>
  </si>
  <si>
    <r>
      <t>Craft wage rate/ pay scale not sufficient to attract skilled tradespeople (current DB rates are too low to attract Millwrights and other specialty trades needed to construct movable bridge.  Not a problem in the past because this is the first movable bridge in VT.  Will need to pay higher rates.)</t>
    </r>
    <r>
      <rPr>
        <sz val="11"/>
        <color rgb="FFFF0000"/>
        <rFont val="Calibri"/>
        <family val="2"/>
        <scheme val="minor"/>
      </rPr>
      <t xml:space="preserve"> </t>
    </r>
  </si>
  <si>
    <t>CMGC &amp; Cost reconcilliation process</t>
  </si>
  <si>
    <r>
      <t>Operation and maintenance requirements during construction (number of operators, hours, training)</t>
    </r>
    <r>
      <rPr>
        <sz val="11"/>
        <color rgb="FFFF0000"/>
        <rFont val="Calibri"/>
        <family val="2"/>
        <scheme val="minor"/>
      </rPr>
      <t xml:space="preserve"> </t>
    </r>
  </si>
  <si>
    <t>Define in Special Provisions</t>
  </si>
  <si>
    <t>HDR / Vtrans</t>
  </si>
  <si>
    <t>Night work being required to maintain construction schedule (nighttime work differential)</t>
  </si>
  <si>
    <t>Identified in the Schedule.  Include float in the schedule.  Properly staff project.</t>
  </si>
  <si>
    <t xml:space="preserve">Delays in the review process or approval process during construction. </t>
  </si>
  <si>
    <t>Having Enough Qualified Staff to review submittals.  Have a well defined process for reviews. Submit complete coherent packages. Direct communication.</t>
  </si>
  <si>
    <t>Schedule (all) / Cost (Cianbro)</t>
  </si>
  <si>
    <t>Agressively monitor fabricators</t>
  </si>
  <si>
    <r>
      <t>Failure to identify non-Buy American compliant materials – Example Brake components</t>
    </r>
    <r>
      <rPr>
        <sz val="11"/>
        <color rgb="FFFF0000"/>
        <rFont val="Calibri"/>
        <family val="2"/>
        <scheme val="minor"/>
      </rPr>
      <t xml:space="preserve"> </t>
    </r>
  </si>
  <si>
    <t>Ask for exemptions early</t>
  </si>
  <si>
    <r>
      <t>Potential damage to existing structure – due to boat collision</t>
    </r>
    <r>
      <rPr>
        <sz val="11"/>
        <color rgb="FFFF0000"/>
        <rFont val="Calibri"/>
        <family val="2"/>
        <scheme val="minor"/>
      </rPr>
      <t xml:space="preserve"> </t>
    </r>
  </si>
  <si>
    <t>Safety / Schedule / Cost</t>
  </si>
  <si>
    <t>Marine Traffic Control Devices</t>
  </si>
  <si>
    <r>
      <t>Boat crashes into construction equipment/ existing bridge/ new bridge</t>
    </r>
    <r>
      <rPr>
        <sz val="11"/>
        <color rgb="FFFF0000"/>
        <rFont val="Calibri"/>
        <family val="2"/>
        <scheme val="minor"/>
      </rPr>
      <t xml:space="preserve"> </t>
    </r>
  </si>
  <si>
    <t>Stakeholder</t>
  </si>
  <si>
    <t>Have a plan in place.</t>
  </si>
  <si>
    <r>
      <t>Existing bridge fails to open/close during construction (old bridge that has history of issues, we are only put a band-aid.  Operation and maintenance is something we can price, but unknown structural issues are out of the contract)</t>
    </r>
    <r>
      <rPr>
        <sz val="11"/>
        <color rgb="FFFF0000"/>
        <rFont val="Calibri"/>
        <family val="2"/>
        <scheme val="minor"/>
      </rPr>
      <t xml:space="preserve"> </t>
    </r>
  </si>
  <si>
    <t xml:space="preserve">Complete Intirim Repairs. </t>
  </si>
  <si>
    <r>
      <t>Interim Repair(s) Equipment failure.</t>
    </r>
    <r>
      <rPr>
        <sz val="11"/>
        <color rgb="FFFF0000"/>
        <rFont val="Calibri"/>
        <family val="2"/>
        <scheme val="minor"/>
      </rPr>
      <t xml:space="preserve"> </t>
    </r>
  </si>
  <si>
    <t>Perform Maintenance during construction</t>
  </si>
  <si>
    <t xml:space="preserve">Unknown Hazardous materials discovered during construction </t>
  </si>
  <si>
    <t>Have a Haz Mat Plan in place. Include Haz Mat item in contract.</t>
  </si>
  <si>
    <t xml:space="preserve">Obstructions encountered during installation of guardrail posts or abutment piles.  </t>
  </si>
  <si>
    <t>Include in Specifications</t>
  </si>
  <si>
    <t xml:space="preserve">Handling oversized components (water - multiple handling, land - extensive permitting and issues with ongoing construction etc.) </t>
  </si>
  <si>
    <t>Collaborate on Design of Elements.  Include in Schedule</t>
  </si>
  <si>
    <r>
      <t>Impact to cost &amp; schedule due to extreme weather events</t>
    </r>
    <r>
      <rPr>
        <sz val="11"/>
        <color rgb="FFFF0000"/>
        <rFont val="Calibri"/>
        <family val="2"/>
        <scheme val="minor"/>
      </rPr>
      <t xml:space="preserve"> </t>
    </r>
  </si>
  <si>
    <t>Include Float in schedule</t>
  </si>
  <si>
    <t xml:space="preserve">Monitor Health of Bridge.  Identify critcal bridge elements.  Verify load rating of 2 girder system. Preconstruction structural inspection. </t>
  </si>
  <si>
    <t>Have a clearly defined protocol in place</t>
  </si>
  <si>
    <r>
      <t>Design rework due to CM/GC input</t>
    </r>
    <r>
      <rPr>
        <sz val="11"/>
        <color rgb="FFFF0000"/>
        <rFont val="Calibri"/>
        <family val="2"/>
        <scheme val="minor"/>
      </rPr>
      <t xml:space="preserve"> </t>
    </r>
  </si>
  <si>
    <t>Structural Steel Failure of Existing Bridge</t>
  </si>
  <si>
    <t>Complete Item # Above</t>
  </si>
  <si>
    <t xml:space="preserve">Dewater the bascule Pier </t>
  </si>
  <si>
    <t>Verify thickness of the tremie seal will resist bouyant forces. Use water tight details for connecting cofferdam to existing footings / tie beams</t>
  </si>
  <si>
    <t>Disposal sites cannot accept demolition debris</t>
  </si>
  <si>
    <t>Identify adequate disposal site(s)</t>
  </si>
  <si>
    <t>Rev: 06/01/16</t>
  </si>
  <si>
    <t>Rev:</t>
  </si>
  <si>
    <t>Traffic (Vehicle) Accidents</t>
  </si>
  <si>
    <t>Disrupts construction, damage to bridges</t>
  </si>
  <si>
    <t>Mitigated with an Emergency Management Plan in conjunction with TMP.</t>
  </si>
  <si>
    <t>Late Notice to Proceed (NTP)</t>
  </si>
  <si>
    <t>Weathered Bedrock Removal</t>
  </si>
  <si>
    <t>Clearly defining removal and inspection requirements</t>
  </si>
  <si>
    <t>Designer Errors</t>
  </si>
  <si>
    <t>Mutually Agreed Upon Base Schedule</t>
  </si>
  <si>
    <t>Open Continued Communications, Incentives and Disincentives</t>
  </si>
  <si>
    <t xml:space="preserve">Existing commnication and power cables damaged during construction </t>
  </si>
  <si>
    <t>Cianbro to look at delay to construction schedule</t>
  </si>
  <si>
    <t>Lake levels during Irene?</t>
  </si>
  <si>
    <t>Tentatively Schedule Public Outreach Meeting for October</t>
  </si>
  <si>
    <t>Complete NEPA, Complete project before species surveys expire</t>
  </si>
  <si>
    <t>Existing bats, mussels are outside of temporary bridge limits???</t>
  </si>
  <si>
    <t>Environmental issues associated with unknown endangered species moving into construction area and temporary bridge location (i.e. turtles come to visit)</t>
  </si>
  <si>
    <r>
      <t>Escalation costs over 6 years (2 year design, 3.5 yrs construction)</t>
    </r>
    <r>
      <rPr>
        <sz val="11"/>
        <color rgb="FFFF0000"/>
        <rFont val="Calibri"/>
        <family val="2"/>
        <scheme val="minor"/>
      </rPr>
      <t xml:space="preserve"> </t>
    </r>
  </si>
  <si>
    <r>
      <t>Permanent or Temporary Bridges stuck in open position – need emergency services back-up plan</t>
    </r>
    <r>
      <rPr>
        <sz val="11"/>
        <color rgb="FFFF0000"/>
        <rFont val="Calibri"/>
        <family val="2"/>
        <scheme val="minor"/>
      </rPr>
      <t xml:space="preserve"> </t>
    </r>
  </si>
  <si>
    <t>Existing swing span bridge foundations are in conflict with the temporary bridge foundations</t>
  </si>
  <si>
    <t>Schedule/Cost</t>
  </si>
  <si>
    <t>Preliminary sampling of sediments for hazardous materials</t>
  </si>
  <si>
    <t>Excavator can remove prior to cofferdam, probing for existing timber crib</t>
  </si>
  <si>
    <r>
      <t>100 year flood and wave impact to design</t>
    </r>
    <r>
      <rPr>
        <sz val="11"/>
        <rFont val="Calibri"/>
        <family val="2"/>
        <scheme val="minor"/>
      </rPr>
      <t xml:space="preserve"> and construction</t>
    </r>
  </si>
  <si>
    <t>see #21</t>
  </si>
  <si>
    <t>Mitigated during design phase</t>
  </si>
  <si>
    <t>Performed additional boring and site ivnestigations - results included in plans</t>
  </si>
  <si>
    <t>Unlikely due to Contractor revierw of plans/specs etc.</t>
  </si>
  <si>
    <t>VTrans is working with VEC, Fairpoint, and Comcast to locate utilities</t>
  </si>
  <si>
    <t>Temp bridge mitigates this issue</t>
  </si>
  <si>
    <t>Need to discuss cash flow realities for Movable Bridge projects</t>
  </si>
  <si>
    <t>Redundant drive and emergency action plan in place</t>
  </si>
  <si>
    <t>Adnormal Winter Weather</t>
  </si>
  <si>
    <t>Schedule Cost</t>
  </si>
  <si>
    <t>Build Float into construction schedule</t>
  </si>
  <si>
    <r>
      <t>Change pier size or remove conflict?</t>
    </r>
    <r>
      <rPr>
        <sz val="11"/>
        <color rgb="FFFF0000"/>
        <rFont val="Calibri"/>
        <family val="2"/>
        <scheme val="minor"/>
      </rPr>
      <t xml:space="preserve"> - Design mitigates interference</t>
    </r>
  </si>
  <si>
    <t xml:space="preserve">Currently mitigating, relocation not done yet
</t>
  </si>
  <si>
    <t>still possible</t>
  </si>
  <si>
    <t>still possible due to permitting</t>
  </si>
  <si>
    <t>delete</t>
  </si>
  <si>
    <t>Is this still a risk with temp bridge?</t>
  </si>
  <si>
    <t>HDR prepared a DRAFT Special Provision, should be mitigated prior to construction</t>
  </si>
  <si>
    <t>Marine traffic control plans to be developed</t>
  </si>
  <si>
    <t>Unlikely due to advance investigations, mitigated in Spec Book</t>
  </si>
  <si>
    <t>Existing guardrail is present, shouldn't be an issue, delete?</t>
  </si>
  <si>
    <t>Archeological Resource still a concern</t>
  </si>
  <si>
    <t>HDR to define requiremetns in plans and specifications</t>
  </si>
  <si>
    <t>Contractor advance knowledge of design and cost reconciliation forces contractor to advance negotiate price and delivery.  Extra season due to Temporary Bridge as well.</t>
  </si>
  <si>
    <t>Will be defined in Coast Guard Permit</t>
  </si>
  <si>
    <r>
      <t>Schedule delays caused by failure of vendor/fabricator to meet agreed to project schedule milestones</t>
    </r>
    <r>
      <rPr>
        <strike/>
        <sz val="11"/>
        <color rgb="FFFF0000"/>
        <rFont val="Calibri"/>
        <family val="2"/>
        <scheme val="minor"/>
      </rPr>
      <t xml:space="preserve"> </t>
    </r>
  </si>
  <si>
    <t>Added splice to Bascule Girders</t>
  </si>
  <si>
    <r>
      <t>Existing bridge condition dictates accelerated design and construction - poor condition of existing structure.</t>
    </r>
    <r>
      <rPr>
        <strike/>
        <sz val="11"/>
        <color rgb="FFFF0000"/>
        <rFont val="Calibri"/>
        <family val="2"/>
        <scheme val="minor"/>
      </rPr>
      <t xml:space="preserve"> </t>
    </r>
  </si>
  <si>
    <r>
      <t>Key decision making protocol not in place for CMGC</t>
    </r>
    <r>
      <rPr>
        <strike/>
        <sz val="11"/>
        <color rgb="FFFF0000"/>
        <rFont val="Calibri"/>
        <family val="2"/>
        <scheme val="minor"/>
      </rPr>
      <t xml:space="preserve"> </t>
    </r>
  </si>
  <si>
    <r>
      <t>Not including Contractor in development of the specifications.</t>
    </r>
    <r>
      <rPr>
        <strike/>
        <sz val="11"/>
        <color rgb="FFFF0000"/>
        <rFont val="Calibri"/>
        <family val="2"/>
        <scheme val="minor"/>
      </rPr>
      <t xml:space="preserve"> </t>
    </r>
  </si>
  <si>
    <t>Archeological artifact location causes change in temp bridge alignment and construction means and methods</t>
  </si>
  <si>
    <t>Survey to be conducted in spring of 2017</t>
  </si>
  <si>
    <t>HDR/Vtrans</t>
  </si>
  <si>
    <t>HIGH</t>
  </si>
  <si>
    <t>Subsurface/ground elevation at temporary bridge requires anchors in Acrow Bridge Pier Piles</t>
  </si>
  <si>
    <t>Pricing a contingent RISK item for Anchors</t>
  </si>
  <si>
    <t>1 Year On-Call Warranty Service - Specials Provisions Electrical Page 65</t>
  </si>
  <si>
    <t>Remove this special provisions section from the contract.  Vtrans hire a local vendor to determine if the issue is a warranty issue.</t>
  </si>
  <si>
    <t>Vtrans</t>
  </si>
  <si>
    <t>Pavement Repair on Temporary Bridge</t>
  </si>
  <si>
    <t>Add a bid item for pavement replacement by the unit price</t>
  </si>
  <si>
    <t>Directional Bore Utility Lines go Through New Pier</t>
  </si>
  <si>
    <t>New directional bore needs to be installed before cofferdam installation</t>
  </si>
  <si>
    <t>Permits required for new well and septic</t>
  </si>
  <si>
    <t>HDR Coordinate with Vtrans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</si>
</sst>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2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5" xfId="0" applyFill="1" applyBorder="1"/>
    <xf numFmtId="0" fontId="0" fillId="0" borderId="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1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/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4" fontId="9" fillId="0" borderId="2" xfId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2"/>
  <sheetViews>
    <sheetView tabSelected="1" topLeftCell="A4" zoomScale="80" zoomScaleNormal="80" workbookViewId="0">
      <pane ySplit="8" topLeftCell="A12" activePane="bottomLeft" state="frozen"/>
      <selection activeCell="A4" sqref="A4"/>
      <selection pane="bottomLeft" activeCell="A72" sqref="A72"/>
    </sheetView>
  </sheetViews>
  <sheetFormatPr defaultRowHeight="14.4" x14ac:dyDescent="0.3"/>
  <cols>
    <col min="2" max="2" width="12.44140625" customWidth="1"/>
    <col min="3" max="3" width="52.33203125" customWidth="1"/>
    <col min="4" max="4" width="25.88671875" bestFit="1" customWidth="1"/>
    <col min="8" max="8" width="36.33203125" customWidth="1"/>
    <col min="9" max="9" width="14.88671875" bestFit="1" customWidth="1"/>
    <col min="10" max="10" width="10.6640625" bestFit="1" customWidth="1"/>
    <col min="11" max="11" width="7" bestFit="1" customWidth="1"/>
    <col min="12" max="12" width="10.33203125" bestFit="1" customWidth="1"/>
    <col min="13" max="13" width="10.6640625" bestFit="1" customWidth="1"/>
  </cols>
  <sheetData>
    <row r="1" spans="1:14" ht="15" x14ac:dyDescent="0.25">
      <c r="A1" s="9" t="s">
        <v>0</v>
      </c>
      <c r="B1" s="10">
        <v>42473</v>
      </c>
      <c r="C1" s="11" t="s">
        <v>127</v>
      </c>
      <c r="D1" s="11" t="s">
        <v>128</v>
      </c>
      <c r="E1" s="11" t="s">
        <v>128</v>
      </c>
      <c r="F1" s="11"/>
      <c r="G1" s="11" t="s">
        <v>128</v>
      </c>
      <c r="H1" s="11"/>
      <c r="I1" s="11"/>
      <c r="J1" s="11"/>
      <c r="K1" s="11"/>
      <c r="L1" s="11"/>
      <c r="M1" s="12"/>
    </row>
    <row r="2" spans="1:14" x14ac:dyDescent="0.3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4" x14ac:dyDescent="0.3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4" ht="15" x14ac:dyDescent="0.25">
      <c r="A4" s="29" t="s">
        <v>2</v>
      </c>
      <c r="B4" s="30"/>
      <c r="C4" s="30"/>
      <c r="D4" s="2"/>
      <c r="E4" s="33"/>
      <c r="F4" s="33"/>
      <c r="G4" s="33"/>
      <c r="H4" s="34"/>
      <c r="I4" s="7"/>
      <c r="J4" s="13"/>
      <c r="K4" s="13"/>
      <c r="L4" s="13"/>
      <c r="M4" s="14"/>
    </row>
    <row r="5" spans="1:14" ht="15" x14ac:dyDescent="0.25">
      <c r="A5" s="15" t="s">
        <v>3</v>
      </c>
      <c r="B5" s="32" t="s">
        <v>4</v>
      </c>
      <c r="C5" s="32"/>
      <c r="D5" s="3"/>
      <c r="E5" s="33"/>
      <c r="F5" s="33"/>
      <c r="G5" s="33"/>
      <c r="H5" s="34"/>
      <c r="I5" s="7"/>
      <c r="J5" s="7"/>
      <c r="K5" s="7"/>
      <c r="L5" s="7"/>
      <c r="M5" s="16"/>
    </row>
    <row r="6" spans="1:14" ht="15" x14ac:dyDescent="0.25">
      <c r="A6" s="15" t="s">
        <v>5</v>
      </c>
      <c r="B6" s="32" t="s">
        <v>6</v>
      </c>
      <c r="C6" s="32"/>
      <c r="D6" s="3"/>
      <c r="E6" s="33"/>
      <c r="F6" s="33"/>
      <c r="G6" s="33"/>
      <c r="H6" s="34"/>
      <c r="I6" s="7"/>
      <c r="J6" s="7"/>
      <c r="K6" s="7"/>
      <c r="L6" s="7"/>
      <c r="M6" s="16"/>
    </row>
    <row r="7" spans="1:14" ht="15" x14ac:dyDescent="0.25">
      <c r="A7" s="15" t="s">
        <v>7</v>
      </c>
      <c r="B7" s="32" t="s">
        <v>8</v>
      </c>
      <c r="C7" s="32"/>
      <c r="D7" s="3"/>
      <c r="E7" s="33"/>
      <c r="F7" s="33"/>
      <c r="G7" s="33"/>
      <c r="H7" s="34"/>
      <c r="I7" s="7"/>
      <c r="J7" s="7"/>
      <c r="K7" s="7"/>
      <c r="L7" s="7"/>
      <c r="M7" s="16"/>
    </row>
    <row r="8" spans="1:14" ht="15" x14ac:dyDescent="0.25">
      <c r="A8" s="15" t="s">
        <v>9</v>
      </c>
      <c r="B8" s="32" t="s">
        <v>10</v>
      </c>
      <c r="C8" s="32"/>
      <c r="D8" s="3"/>
      <c r="E8" s="33"/>
      <c r="F8" s="33"/>
      <c r="G8" s="33"/>
      <c r="H8" s="34"/>
      <c r="I8" s="7"/>
      <c r="J8" s="7"/>
      <c r="K8" s="7"/>
      <c r="L8" s="7"/>
      <c r="M8" s="16"/>
    </row>
    <row r="9" spans="1:14" ht="15" x14ac:dyDescent="0.25">
      <c r="A9" s="15" t="s">
        <v>11</v>
      </c>
      <c r="B9" s="32" t="s">
        <v>12</v>
      </c>
      <c r="C9" s="32"/>
      <c r="D9" s="3"/>
      <c r="E9" s="33"/>
      <c r="F9" s="33"/>
      <c r="G9" s="33"/>
      <c r="H9" s="34"/>
      <c r="I9" s="7"/>
      <c r="J9" s="7"/>
      <c r="K9" s="7"/>
      <c r="L9" s="7"/>
      <c r="M9" s="16"/>
    </row>
    <row r="10" spans="1:14" ht="15" x14ac:dyDescent="0.25">
      <c r="A10" s="17" t="s">
        <v>13</v>
      </c>
      <c r="B10" s="35" t="s">
        <v>14</v>
      </c>
      <c r="C10" s="35"/>
      <c r="D10" s="4"/>
      <c r="E10" s="36"/>
      <c r="F10" s="36"/>
      <c r="G10" s="36"/>
      <c r="H10" s="37"/>
      <c r="I10" s="7"/>
      <c r="J10" s="7"/>
      <c r="K10" s="7"/>
      <c r="L10" s="7"/>
      <c r="M10" s="16"/>
    </row>
    <row r="11" spans="1:14" ht="60" x14ac:dyDescent="0.25">
      <c r="A11" s="18" t="s">
        <v>15</v>
      </c>
      <c r="B11" s="6" t="s">
        <v>16</v>
      </c>
      <c r="C11" s="6" t="s">
        <v>17</v>
      </c>
      <c r="D11" s="5" t="s">
        <v>18</v>
      </c>
      <c r="E11" s="38" t="s">
        <v>19</v>
      </c>
      <c r="F11" s="38"/>
      <c r="G11" s="38"/>
      <c r="H11" s="38"/>
      <c r="I11" s="5" t="s">
        <v>20</v>
      </c>
      <c r="J11" s="5" t="s">
        <v>21</v>
      </c>
      <c r="K11" s="5" t="s">
        <v>22</v>
      </c>
      <c r="L11" s="5" t="s">
        <v>23</v>
      </c>
      <c r="M11" s="19" t="s">
        <v>24</v>
      </c>
    </row>
    <row r="12" spans="1:14" ht="28.8" x14ac:dyDescent="0.3">
      <c r="A12" s="20">
        <v>1</v>
      </c>
      <c r="B12" s="1" t="s">
        <v>9</v>
      </c>
      <c r="C12" s="25" t="s">
        <v>129</v>
      </c>
      <c r="D12" s="25" t="s">
        <v>130</v>
      </c>
      <c r="E12" s="31" t="s">
        <v>131</v>
      </c>
      <c r="F12" s="31"/>
      <c r="G12" s="31"/>
      <c r="H12" s="31"/>
      <c r="I12" s="1" t="s">
        <v>25</v>
      </c>
      <c r="J12" s="1" t="s">
        <v>27</v>
      </c>
      <c r="K12" s="1" t="s">
        <v>27</v>
      </c>
      <c r="L12" s="8"/>
      <c r="M12" s="21"/>
    </row>
    <row r="13" spans="1:14" ht="28.8" x14ac:dyDescent="0.3">
      <c r="A13" s="20">
        <f>A12+1</f>
        <v>2</v>
      </c>
      <c r="B13" s="1" t="s">
        <v>9</v>
      </c>
      <c r="C13" s="25" t="s">
        <v>132</v>
      </c>
      <c r="D13" s="25" t="s">
        <v>28</v>
      </c>
      <c r="E13" s="31" t="s">
        <v>29</v>
      </c>
      <c r="F13" s="31"/>
      <c r="G13" s="31"/>
      <c r="H13" s="31"/>
      <c r="I13" s="1" t="s">
        <v>30</v>
      </c>
      <c r="J13" s="43" t="s">
        <v>27</v>
      </c>
      <c r="K13" s="1" t="s">
        <v>31</v>
      </c>
      <c r="L13" s="8"/>
      <c r="M13" s="21"/>
    </row>
    <row r="14" spans="1:14" x14ac:dyDescent="0.3">
      <c r="A14" s="20">
        <f t="shared" ref="A14:A70" si="0">A13+1</f>
        <v>3</v>
      </c>
      <c r="B14" s="1" t="s">
        <v>5</v>
      </c>
      <c r="C14" s="25" t="s">
        <v>133</v>
      </c>
      <c r="D14" s="1" t="s">
        <v>32</v>
      </c>
      <c r="E14" s="31" t="s">
        <v>134</v>
      </c>
      <c r="F14" s="31"/>
      <c r="G14" s="31"/>
      <c r="H14" s="31"/>
      <c r="I14" s="1" t="s">
        <v>33</v>
      </c>
      <c r="J14" s="1" t="s">
        <v>27</v>
      </c>
      <c r="K14" s="43" t="s">
        <v>27</v>
      </c>
      <c r="L14" s="8"/>
      <c r="M14" s="21"/>
      <c r="N14" s="44" t="s">
        <v>174</v>
      </c>
    </row>
    <row r="15" spans="1:14" ht="45" customHeight="1" x14ac:dyDescent="0.3">
      <c r="A15" s="20">
        <f t="shared" si="0"/>
        <v>4</v>
      </c>
      <c r="B15" s="1" t="s">
        <v>13</v>
      </c>
      <c r="C15" s="25" t="s">
        <v>34</v>
      </c>
      <c r="D15" s="1" t="s">
        <v>35</v>
      </c>
      <c r="E15" s="31" t="s">
        <v>36</v>
      </c>
      <c r="F15" s="31"/>
      <c r="G15" s="31"/>
      <c r="H15" s="31"/>
      <c r="I15" s="1" t="s">
        <v>37</v>
      </c>
      <c r="J15" s="1" t="s">
        <v>27</v>
      </c>
      <c r="K15" s="43" t="s">
        <v>27</v>
      </c>
      <c r="L15" s="8"/>
      <c r="M15" s="21"/>
    </row>
    <row r="16" spans="1:14" x14ac:dyDescent="0.3">
      <c r="A16" s="20">
        <f t="shared" si="0"/>
        <v>5</v>
      </c>
      <c r="B16" s="1" t="s">
        <v>13</v>
      </c>
      <c r="C16" s="25" t="s">
        <v>38</v>
      </c>
      <c r="D16" s="1" t="s">
        <v>39</v>
      </c>
      <c r="E16" s="31" t="s">
        <v>40</v>
      </c>
      <c r="F16" s="31"/>
      <c r="G16" s="31"/>
      <c r="H16" s="31"/>
      <c r="I16" s="1" t="s">
        <v>41</v>
      </c>
      <c r="J16" s="1" t="s">
        <v>27</v>
      </c>
      <c r="K16" s="1" t="s">
        <v>31</v>
      </c>
      <c r="L16" s="8"/>
      <c r="M16" s="21"/>
    </row>
    <row r="17" spans="1:19" ht="28.8" x14ac:dyDescent="0.3">
      <c r="A17" s="20">
        <f t="shared" si="0"/>
        <v>6</v>
      </c>
      <c r="B17" s="1" t="s">
        <v>13</v>
      </c>
      <c r="C17" s="25" t="s">
        <v>42</v>
      </c>
      <c r="D17" s="1" t="s">
        <v>43</v>
      </c>
      <c r="E17" s="31" t="s">
        <v>44</v>
      </c>
      <c r="F17" s="31"/>
      <c r="G17" s="31"/>
      <c r="H17" s="31"/>
      <c r="I17" s="1" t="s">
        <v>41</v>
      </c>
      <c r="J17" s="1" t="s">
        <v>27</v>
      </c>
      <c r="K17" s="1" t="s">
        <v>26</v>
      </c>
      <c r="L17" s="8"/>
      <c r="M17" s="21"/>
    </row>
    <row r="18" spans="1:19" ht="28.8" x14ac:dyDescent="0.3">
      <c r="A18" s="20">
        <f t="shared" si="0"/>
        <v>7</v>
      </c>
      <c r="B18" s="1" t="s">
        <v>9</v>
      </c>
      <c r="C18" s="25" t="s">
        <v>45</v>
      </c>
      <c r="D18" s="25" t="s">
        <v>46</v>
      </c>
      <c r="E18" s="31" t="s">
        <v>47</v>
      </c>
      <c r="F18" s="31"/>
      <c r="G18" s="31"/>
      <c r="H18" s="31"/>
      <c r="I18" s="1" t="s">
        <v>33</v>
      </c>
      <c r="J18" s="43" t="s">
        <v>27</v>
      </c>
      <c r="K18" s="1" t="s">
        <v>31</v>
      </c>
      <c r="L18" s="8"/>
      <c r="M18" s="21"/>
      <c r="N18" s="44" t="s">
        <v>154</v>
      </c>
    </row>
    <row r="19" spans="1:19" x14ac:dyDescent="0.3">
      <c r="A19" s="20">
        <f t="shared" si="0"/>
        <v>8</v>
      </c>
      <c r="B19" s="1" t="s">
        <v>9</v>
      </c>
      <c r="C19" s="25" t="s">
        <v>48</v>
      </c>
      <c r="D19" s="1" t="s">
        <v>49</v>
      </c>
      <c r="E19" s="31" t="s">
        <v>50</v>
      </c>
      <c r="F19" s="31"/>
      <c r="G19" s="31"/>
      <c r="H19" s="31"/>
      <c r="I19" s="1" t="s">
        <v>25</v>
      </c>
      <c r="J19" s="1" t="s">
        <v>27</v>
      </c>
      <c r="K19" s="1" t="s">
        <v>27</v>
      </c>
      <c r="L19" s="8"/>
      <c r="M19" s="21"/>
    </row>
    <row r="20" spans="1:19" x14ac:dyDescent="0.3">
      <c r="A20" s="20">
        <f t="shared" si="0"/>
        <v>9</v>
      </c>
      <c r="B20" s="1" t="s">
        <v>9</v>
      </c>
      <c r="C20" s="25" t="s">
        <v>51</v>
      </c>
      <c r="D20" s="1" t="s">
        <v>49</v>
      </c>
      <c r="E20" s="31" t="s">
        <v>52</v>
      </c>
      <c r="F20" s="31"/>
      <c r="G20" s="31"/>
      <c r="H20" s="31"/>
      <c r="I20" s="1" t="s">
        <v>25</v>
      </c>
      <c r="J20" s="1" t="s">
        <v>27</v>
      </c>
      <c r="K20" s="1" t="s">
        <v>27</v>
      </c>
      <c r="L20" s="8"/>
      <c r="M20" s="21"/>
    </row>
    <row r="21" spans="1:19" x14ac:dyDescent="0.3">
      <c r="A21" s="20">
        <f t="shared" si="0"/>
        <v>10</v>
      </c>
      <c r="B21" s="1" t="s">
        <v>5</v>
      </c>
      <c r="C21" s="25" t="s">
        <v>53</v>
      </c>
      <c r="D21" s="25" t="s">
        <v>49</v>
      </c>
      <c r="E21" s="31" t="s">
        <v>54</v>
      </c>
      <c r="F21" s="31"/>
      <c r="G21" s="31"/>
      <c r="H21" s="31"/>
      <c r="I21" s="1" t="s">
        <v>55</v>
      </c>
      <c r="J21" s="1" t="s">
        <v>27</v>
      </c>
      <c r="K21" s="1" t="s">
        <v>31</v>
      </c>
      <c r="L21" s="8"/>
      <c r="M21" s="21"/>
      <c r="N21" s="44" t="s">
        <v>155</v>
      </c>
    </row>
    <row r="22" spans="1:19" ht="28.8" x14ac:dyDescent="0.3">
      <c r="A22" s="20">
        <f t="shared" si="0"/>
        <v>11</v>
      </c>
      <c r="B22" s="1" t="s">
        <v>13</v>
      </c>
      <c r="C22" s="25" t="s">
        <v>56</v>
      </c>
      <c r="D22" s="25" t="s">
        <v>49</v>
      </c>
      <c r="E22" s="31" t="s">
        <v>57</v>
      </c>
      <c r="F22" s="31"/>
      <c r="G22" s="31"/>
      <c r="H22" s="31"/>
      <c r="I22" s="1" t="s">
        <v>37</v>
      </c>
      <c r="J22" s="1" t="s">
        <v>27</v>
      </c>
      <c r="K22" s="1" t="s">
        <v>31</v>
      </c>
      <c r="L22" s="8"/>
      <c r="M22" s="21"/>
    </row>
    <row r="23" spans="1:19" x14ac:dyDescent="0.3">
      <c r="A23" s="20">
        <f t="shared" si="0"/>
        <v>12</v>
      </c>
      <c r="B23" s="1" t="s">
        <v>5</v>
      </c>
      <c r="C23" s="25" t="s">
        <v>135</v>
      </c>
      <c r="D23" s="25" t="s">
        <v>49</v>
      </c>
      <c r="E23" s="31" t="s">
        <v>58</v>
      </c>
      <c r="F23" s="31"/>
      <c r="G23" s="31"/>
      <c r="H23" s="31"/>
      <c r="I23" s="1" t="s">
        <v>33</v>
      </c>
      <c r="J23" s="1" t="s">
        <v>27</v>
      </c>
      <c r="K23" s="1" t="s">
        <v>26</v>
      </c>
      <c r="L23" s="8"/>
      <c r="M23" s="21"/>
    </row>
    <row r="24" spans="1:19" ht="60" customHeight="1" x14ac:dyDescent="0.3">
      <c r="A24" s="20">
        <f t="shared" si="0"/>
        <v>13</v>
      </c>
      <c r="B24" s="1" t="s">
        <v>5</v>
      </c>
      <c r="C24" s="25" t="s">
        <v>59</v>
      </c>
      <c r="D24" s="25" t="s">
        <v>60</v>
      </c>
      <c r="E24" s="31" t="s">
        <v>61</v>
      </c>
      <c r="F24" s="31"/>
      <c r="G24" s="31"/>
      <c r="H24" s="31"/>
      <c r="I24" s="1" t="s">
        <v>41</v>
      </c>
      <c r="J24" s="1" t="s">
        <v>27</v>
      </c>
      <c r="K24" s="1" t="s">
        <v>27</v>
      </c>
      <c r="L24" s="8"/>
      <c r="M24" s="21"/>
    </row>
    <row r="25" spans="1:19" ht="28.8" x14ac:dyDescent="0.3">
      <c r="A25" s="20">
        <f t="shared" si="0"/>
        <v>14</v>
      </c>
      <c r="B25" s="1" t="s">
        <v>9</v>
      </c>
      <c r="C25" s="25" t="s">
        <v>62</v>
      </c>
      <c r="D25" s="25" t="s">
        <v>49</v>
      </c>
      <c r="E25" s="31" t="s">
        <v>63</v>
      </c>
      <c r="F25" s="31"/>
      <c r="G25" s="31"/>
      <c r="H25" s="31"/>
      <c r="I25" s="1" t="s">
        <v>64</v>
      </c>
      <c r="J25" s="1" t="s">
        <v>27</v>
      </c>
      <c r="K25" s="43" t="s">
        <v>26</v>
      </c>
      <c r="L25" s="8"/>
      <c r="M25" s="21"/>
      <c r="N25" s="44" t="s">
        <v>175</v>
      </c>
    </row>
    <row r="26" spans="1:19" ht="28.8" x14ac:dyDescent="0.3">
      <c r="A26" s="20">
        <f t="shared" si="0"/>
        <v>15</v>
      </c>
      <c r="B26" s="1" t="s">
        <v>13</v>
      </c>
      <c r="C26" s="25" t="s">
        <v>65</v>
      </c>
      <c r="D26" s="25" t="s">
        <v>49</v>
      </c>
      <c r="E26" s="31" t="s">
        <v>66</v>
      </c>
      <c r="F26" s="31"/>
      <c r="G26" s="31"/>
      <c r="H26" s="31"/>
      <c r="I26" s="1" t="s">
        <v>41</v>
      </c>
      <c r="J26" s="1" t="s">
        <v>27</v>
      </c>
      <c r="K26" s="1" t="s">
        <v>27</v>
      </c>
      <c r="L26" s="8"/>
      <c r="M26" s="21"/>
      <c r="N26" s="44" t="s">
        <v>153</v>
      </c>
    </row>
    <row r="27" spans="1:19" ht="14.4" customHeight="1" x14ac:dyDescent="0.3">
      <c r="A27" s="20">
        <f t="shared" si="0"/>
        <v>16</v>
      </c>
      <c r="B27" s="1" t="s">
        <v>9</v>
      </c>
      <c r="C27" s="25" t="s">
        <v>136</v>
      </c>
      <c r="D27" s="25" t="s">
        <v>49</v>
      </c>
      <c r="E27" s="31" t="s">
        <v>137</v>
      </c>
      <c r="F27" s="31"/>
      <c r="G27" s="31"/>
      <c r="H27" s="31"/>
      <c r="I27" s="1" t="s">
        <v>25</v>
      </c>
      <c r="J27" s="1" t="s">
        <v>27</v>
      </c>
      <c r="K27" s="1" t="s">
        <v>31</v>
      </c>
      <c r="L27" s="8"/>
      <c r="M27" s="21"/>
    </row>
    <row r="28" spans="1:19" ht="45" customHeight="1" x14ac:dyDescent="0.3">
      <c r="A28" s="48">
        <f t="shared" si="0"/>
        <v>17</v>
      </c>
      <c r="B28" s="49" t="s">
        <v>11</v>
      </c>
      <c r="C28" s="57" t="s">
        <v>67</v>
      </c>
      <c r="D28" s="57" t="s">
        <v>49</v>
      </c>
      <c r="E28" s="58" t="s">
        <v>68</v>
      </c>
      <c r="F28" s="58"/>
      <c r="G28" s="58"/>
      <c r="H28" s="58"/>
      <c r="I28" s="49" t="s">
        <v>33</v>
      </c>
      <c r="J28" s="49" t="s">
        <v>27</v>
      </c>
      <c r="K28" s="59" t="s">
        <v>26</v>
      </c>
      <c r="L28" s="60"/>
      <c r="M28" s="61"/>
      <c r="N28" s="45" t="s">
        <v>156</v>
      </c>
    </row>
    <row r="29" spans="1:19" ht="30" customHeight="1" x14ac:dyDescent="0.3">
      <c r="A29" s="20">
        <f t="shared" si="0"/>
        <v>18</v>
      </c>
      <c r="B29" s="1" t="s">
        <v>9</v>
      </c>
      <c r="C29" s="25" t="s">
        <v>138</v>
      </c>
      <c r="D29" s="25" t="s">
        <v>69</v>
      </c>
      <c r="E29" s="31" t="s">
        <v>70</v>
      </c>
      <c r="F29" s="31"/>
      <c r="G29" s="31"/>
      <c r="H29" s="31"/>
      <c r="I29" s="1" t="s">
        <v>64</v>
      </c>
      <c r="J29" s="1" t="s">
        <v>27</v>
      </c>
      <c r="K29" s="1" t="s">
        <v>27</v>
      </c>
      <c r="L29" s="8"/>
      <c r="M29" s="21"/>
      <c r="N29" s="45" t="s">
        <v>164</v>
      </c>
    </row>
    <row r="30" spans="1:19" ht="28.8" x14ac:dyDescent="0.3">
      <c r="A30" s="20">
        <f t="shared" si="0"/>
        <v>19</v>
      </c>
      <c r="B30" s="1" t="s">
        <v>5</v>
      </c>
      <c r="C30" s="25" t="s">
        <v>151</v>
      </c>
      <c r="D30" s="25" t="s">
        <v>71</v>
      </c>
      <c r="E30" s="31" t="s">
        <v>72</v>
      </c>
      <c r="F30" s="31"/>
      <c r="G30" s="31"/>
      <c r="H30" s="31"/>
      <c r="I30" s="1" t="s">
        <v>33</v>
      </c>
      <c r="J30" s="1" t="s">
        <v>27</v>
      </c>
      <c r="K30" s="1" t="s">
        <v>26</v>
      </c>
      <c r="L30" s="8"/>
      <c r="M30" s="21"/>
      <c r="N30" t="s">
        <v>139</v>
      </c>
      <c r="S30" t="s">
        <v>140</v>
      </c>
    </row>
    <row r="31" spans="1:19" ht="28.8" x14ac:dyDescent="0.3">
      <c r="A31" s="20">
        <f t="shared" si="0"/>
        <v>20</v>
      </c>
      <c r="B31" s="1" t="s">
        <v>13</v>
      </c>
      <c r="C31" s="25" t="s">
        <v>73</v>
      </c>
      <c r="D31" s="25" t="s">
        <v>74</v>
      </c>
      <c r="E31" s="31" t="s">
        <v>75</v>
      </c>
      <c r="F31" s="31"/>
      <c r="G31" s="31"/>
      <c r="H31" s="31"/>
      <c r="I31" s="1" t="s">
        <v>55</v>
      </c>
      <c r="J31" s="1" t="s">
        <v>27</v>
      </c>
      <c r="K31" s="1" t="s">
        <v>26</v>
      </c>
      <c r="L31" s="8"/>
      <c r="M31" s="21"/>
      <c r="N31" s="50" t="s">
        <v>165</v>
      </c>
    </row>
    <row r="32" spans="1:19" ht="28.8" x14ac:dyDescent="0.3">
      <c r="A32" s="20">
        <f t="shared" si="0"/>
        <v>21</v>
      </c>
      <c r="B32" s="1" t="s">
        <v>13</v>
      </c>
      <c r="C32" s="25" t="s">
        <v>76</v>
      </c>
      <c r="D32" s="25" t="s">
        <v>74</v>
      </c>
      <c r="E32" s="31" t="s">
        <v>75</v>
      </c>
      <c r="F32" s="31"/>
      <c r="G32" s="31"/>
      <c r="H32" s="31"/>
      <c r="I32" s="1" t="s">
        <v>55</v>
      </c>
      <c r="J32" s="1" t="s">
        <v>27</v>
      </c>
      <c r="K32" s="1" t="s">
        <v>26</v>
      </c>
      <c r="L32" s="8"/>
      <c r="M32" s="21"/>
      <c r="N32" s="50" t="s">
        <v>166</v>
      </c>
    </row>
    <row r="33" spans="1:14" ht="60" customHeight="1" x14ac:dyDescent="0.3">
      <c r="A33" s="20">
        <f t="shared" si="0"/>
        <v>22</v>
      </c>
      <c r="B33" s="1" t="s">
        <v>13</v>
      </c>
      <c r="C33" s="25" t="s">
        <v>77</v>
      </c>
      <c r="D33" s="27" t="s">
        <v>152</v>
      </c>
      <c r="E33" s="31" t="s">
        <v>141</v>
      </c>
      <c r="F33" s="31"/>
      <c r="G33" s="31"/>
      <c r="H33" s="31"/>
      <c r="I33" s="1" t="s">
        <v>55</v>
      </c>
      <c r="J33" s="1" t="s">
        <v>27</v>
      </c>
      <c r="K33" s="1" t="s">
        <v>26</v>
      </c>
      <c r="L33" s="8"/>
      <c r="M33" s="21"/>
      <c r="N33" s="50" t="s">
        <v>167</v>
      </c>
    </row>
    <row r="34" spans="1:14" ht="43.2" x14ac:dyDescent="0.3">
      <c r="A34" s="20">
        <f t="shared" si="0"/>
        <v>23</v>
      </c>
      <c r="B34" s="1" t="s">
        <v>3</v>
      </c>
      <c r="C34" s="25" t="s">
        <v>144</v>
      </c>
      <c r="D34" s="25" t="s">
        <v>49</v>
      </c>
      <c r="E34" s="31" t="s">
        <v>142</v>
      </c>
      <c r="F34" s="31"/>
      <c r="G34" s="31"/>
      <c r="H34" s="31"/>
      <c r="I34" s="1" t="s">
        <v>55</v>
      </c>
      <c r="J34" s="1" t="s">
        <v>27</v>
      </c>
      <c r="K34" s="1" t="s">
        <v>31</v>
      </c>
      <c r="L34" s="8"/>
      <c r="M34" s="21"/>
      <c r="N34" t="s">
        <v>143</v>
      </c>
    </row>
    <row r="35" spans="1:14" ht="75" customHeight="1" x14ac:dyDescent="0.3">
      <c r="A35" s="20">
        <f t="shared" si="0"/>
        <v>24</v>
      </c>
      <c r="B35" s="1" t="s">
        <v>5</v>
      </c>
      <c r="C35" s="25" t="s">
        <v>78</v>
      </c>
      <c r="D35" s="25" t="s">
        <v>49</v>
      </c>
      <c r="E35" s="31" t="s">
        <v>79</v>
      </c>
      <c r="F35" s="31"/>
      <c r="G35" s="31"/>
      <c r="H35" s="31"/>
      <c r="I35" s="1" t="s">
        <v>55</v>
      </c>
      <c r="J35" s="1" t="s">
        <v>27</v>
      </c>
      <c r="K35" s="1" t="s">
        <v>80</v>
      </c>
      <c r="L35" s="8"/>
      <c r="M35" s="21"/>
      <c r="N35" s="56" t="s">
        <v>176</v>
      </c>
    </row>
    <row r="36" spans="1:14" ht="60" customHeight="1" x14ac:dyDescent="0.3">
      <c r="A36" s="20">
        <f t="shared" si="0"/>
        <v>25</v>
      </c>
      <c r="B36" s="1" t="s">
        <v>9</v>
      </c>
      <c r="C36" s="25" t="s">
        <v>81</v>
      </c>
      <c r="D36" s="25" t="s">
        <v>82</v>
      </c>
      <c r="E36" s="31" t="s">
        <v>83</v>
      </c>
      <c r="F36" s="31"/>
      <c r="G36" s="31"/>
      <c r="H36" s="31"/>
      <c r="I36" s="1" t="s">
        <v>41</v>
      </c>
      <c r="J36" s="1" t="s">
        <v>27</v>
      </c>
      <c r="K36" s="1" t="s">
        <v>27</v>
      </c>
      <c r="L36" s="8"/>
      <c r="M36" s="21"/>
      <c r="N36" s="51" t="s">
        <v>168</v>
      </c>
    </row>
    <row r="37" spans="1:14" ht="43.2" x14ac:dyDescent="0.3">
      <c r="A37" s="20">
        <f t="shared" si="0"/>
        <v>26</v>
      </c>
      <c r="B37" s="1" t="s">
        <v>9</v>
      </c>
      <c r="C37" s="25" t="s">
        <v>84</v>
      </c>
      <c r="D37" s="25" t="s">
        <v>49</v>
      </c>
      <c r="E37" s="31" t="s">
        <v>85</v>
      </c>
      <c r="F37" s="31"/>
      <c r="G37" s="31"/>
      <c r="H37" s="31"/>
      <c r="I37" s="1" t="s">
        <v>41</v>
      </c>
      <c r="J37" s="1" t="s">
        <v>27</v>
      </c>
      <c r="K37" s="1" t="s">
        <v>27</v>
      </c>
      <c r="L37" s="8"/>
      <c r="M37" s="21"/>
    </row>
    <row r="38" spans="1:14" ht="28.8" x14ac:dyDescent="0.3">
      <c r="A38" s="20">
        <f t="shared" si="0"/>
        <v>27</v>
      </c>
      <c r="B38" s="1" t="s">
        <v>9</v>
      </c>
      <c r="C38" s="25" t="s">
        <v>145</v>
      </c>
      <c r="D38" s="25" t="s">
        <v>82</v>
      </c>
      <c r="E38" s="31" t="s">
        <v>86</v>
      </c>
      <c r="F38" s="31"/>
      <c r="G38" s="31"/>
      <c r="H38" s="31"/>
      <c r="I38" s="1" t="s">
        <v>41</v>
      </c>
      <c r="J38" s="43" t="s">
        <v>26</v>
      </c>
      <c r="K38" s="1" t="s">
        <v>27</v>
      </c>
      <c r="L38" s="8"/>
      <c r="M38" s="21"/>
      <c r="N38" s="44" t="s">
        <v>158</v>
      </c>
    </row>
    <row r="39" spans="1:14" ht="90" customHeight="1" x14ac:dyDescent="0.3">
      <c r="A39" s="20">
        <f t="shared" si="0"/>
        <v>28</v>
      </c>
      <c r="B39" s="1" t="s">
        <v>9</v>
      </c>
      <c r="C39" s="25" t="s">
        <v>87</v>
      </c>
      <c r="D39" s="25" t="s">
        <v>82</v>
      </c>
      <c r="E39" s="31" t="s">
        <v>88</v>
      </c>
      <c r="F39" s="31"/>
      <c r="G39" s="31"/>
      <c r="H39" s="31"/>
      <c r="I39" s="1" t="s">
        <v>41</v>
      </c>
      <c r="J39" s="1" t="s">
        <v>31</v>
      </c>
      <c r="K39" s="1" t="s">
        <v>27</v>
      </c>
      <c r="L39" s="1"/>
      <c r="M39" s="21"/>
    </row>
    <row r="40" spans="1:14" ht="28.8" x14ac:dyDescent="0.3">
      <c r="A40" s="20">
        <f t="shared" si="0"/>
        <v>29</v>
      </c>
      <c r="B40" s="1" t="s">
        <v>5</v>
      </c>
      <c r="C40" s="25" t="s">
        <v>89</v>
      </c>
      <c r="D40" s="25" t="s">
        <v>82</v>
      </c>
      <c r="E40" s="31" t="s">
        <v>90</v>
      </c>
      <c r="F40" s="31"/>
      <c r="G40" s="31"/>
      <c r="H40" s="31"/>
      <c r="I40" s="1" t="s">
        <v>91</v>
      </c>
      <c r="J40" s="43" t="s">
        <v>27</v>
      </c>
      <c r="K40" s="1" t="s">
        <v>27</v>
      </c>
      <c r="L40" s="1"/>
      <c r="M40" s="21"/>
      <c r="N40" s="44" t="s">
        <v>169</v>
      </c>
    </row>
    <row r="41" spans="1:14" ht="28.8" x14ac:dyDescent="0.3">
      <c r="A41" s="48">
        <f t="shared" si="0"/>
        <v>30</v>
      </c>
      <c r="B41" s="49" t="s">
        <v>9</v>
      </c>
      <c r="C41" s="57" t="s">
        <v>92</v>
      </c>
      <c r="D41" s="57" t="s">
        <v>49</v>
      </c>
      <c r="E41" s="58" t="s">
        <v>93</v>
      </c>
      <c r="F41" s="58"/>
      <c r="G41" s="58"/>
      <c r="H41" s="58"/>
      <c r="I41" s="49" t="s">
        <v>25</v>
      </c>
      <c r="J41" s="59" t="s">
        <v>27</v>
      </c>
      <c r="K41" s="49" t="s">
        <v>26</v>
      </c>
      <c r="L41" s="49"/>
      <c r="M41" s="61"/>
    </row>
    <row r="42" spans="1:14" ht="28.8" x14ac:dyDescent="0.3">
      <c r="A42" s="20">
        <f t="shared" si="0"/>
        <v>31</v>
      </c>
      <c r="B42" s="1" t="s">
        <v>9</v>
      </c>
      <c r="C42" s="25" t="s">
        <v>94</v>
      </c>
      <c r="D42" s="25" t="s">
        <v>49</v>
      </c>
      <c r="E42" s="31" t="s">
        <v>95</v>
      </c>
      <c r="F42" s="31"/>
      <c r="G42" s="31"/>
      <c r="H42" s="31"/>
      <c r="I42" s="1" t="s">
        <v>41</v>
      </c>
      <c r="J42" s="1" t="s">
        <v>31</v>
      </c>
      <c r="K42" s="1" t="s">
        <v>26</v>
      </c>
      <c r="L42" s="1"/>
      <c r="M42" s="21"/>
    </row>
    <row r="43" spans="1:14" ht="28.8" x14ac:dyDescent="0.3">
      <c r="A43" s="48">
        <f t="shared" si="0"/>
        <v>32</v>
      </c>
      <c r="B43" s="49" t="s">
        <v>9</v>
      </c>
      <c r="C43" s="57" t="s">
        <v>177</v>
      </c>
      <c r="D43" s="57" t="s">
        <v>96</v>
      </c>
      <c r="E43" s="58" t="s">
        <v>97</v>
      </c>
      <c r="F43" s="58"/>
      <c r="G43" s="58"/>
      <c r="H43" s="58"/>
      <c r="I43" s="49" t="s">
        <v>25</v>
      </c>
      <c r="J43" s="49" t="s">
        <v>26</v>
      </c>
      <c r="K43" s="49" t="s">
        <v>26</v>
      </c>
      <c r="L43" s="49"/>
      <c r="M43" s="61"/>
    </row>
    <row r="44" spans="1:14" ht="28.8" x14ac:dyDescent="0.3">
      <c r="A44" s="20">
        <f t="shared" si="0"/>
        <v>33</v>
      </c>
      <c r="B44" s="1" t="s">
        <v>9</v>
      </c>
      <c r="C44" s="25" t="s">
        <v>98</v>
      </c>
      <c r="D44" s="25" t="s">
        <v>49</v>
      </c>
      <c r="E44" s="31" t="s">
        <v>99</v>
      </c>
      <c r="F44" s="31"/>
      <c r="G44" s="31"/>
      <c r="H44" s="31"/>
      <c r="I44" s="1" t="s">
        <v>25</v>
      </c>
      <c r="J44" s="1" t="s">
        <v>27</v>
      </c>
      <c r="K44" s="1" t="s">
        <v>27</v>
      </c>
      <c r="L44" s="1"/>
      <c r="M44" s="21"/>
    </row>
    <row r="45" spans="1:14" x14ac:dyDescent="0.3">
      <c r="A45" s="20">
        <f t="shared" si="0"/>
        <v>34</v>
      </c>
      <c r="B45" s="1" t="s">
        <v>9</v>
      </c>
      <c r="C45" s="24" t="s">
        <v>100</v>
      </c>
      <c r="D45" s="25" t="s">
        <v>101</v>
      </c>
      <c r="E45" s="31" t="s">
        <v>102</v>
      </c>
      <c r="F45" s="31"/>
      <c r="G45" s="31"/>
      <c r="H45" s="31"/>
      <c r="I45" s="1" t="s">
        <v>25</v>
      </c>
      <c r="J45" s="1" t="s">
        <v>27</v>
      </c>
      <c r="K45" s="43" t="s">
        <v>27</v>
      </c>
      <c r="L45" s="1"/>
      <c r="M45" s="21"/>
      <c r="N45" s="56" t="s">
        <v>170</v>
      </c>
    </row>
    <row r="46" spans="1:14" ht="28.8" x14ac:dyDescent="0.3">
      <c r="A46" s="20">
        <f t="shared" si="0"/>
        <v>35</v>
      </c>
      <c r="B46" s="1" t="s">
        <v>9</v>
      </c>
      <c r="C46" s="25" t="s">
        <v>103</v>
      </c>
      <c r="D46" s="25" t="s">
        <v>101</v>
      </c>
      <c r="E46" s="31" t="s">
        <v>102</v>
      </c>
      <c r="F46" s="31"/>
      <c r="G46" s="31"/>
      <c r="H46" s="31"/>
      <c r="I46" s="1" t="s">
        <v>25</v>
      </c>
      <c r="J46" s="1" t="s">
        <v>27</v>
      </c>
      <c r="K46" s="1" t="s">
        <v>31</v>
      </c>
      <c r="L46" s="1"/>
      <c r="M46" s="21"/>
      <c r="N46" s="56" t="s">
        <v>170</v>
      </c>
    </row>
    <row r="47" spans="1:14" ht="28.8" x14ac:dyDescent="0.3">
      <c r="A47" s="20">
        <f t="shared" si="0"/>
        <v>36</v>
      </c>
      <c r="B47" s="1" t="s">
        <v>9</v>
      </c>
      <c r="C47" s="25" t="s">
        <v>146</v>
      </c>
      <c r="D47" s="25" t="s">
        <v>104</v>
      </c>
      <c r="E47" s="31" t="s">
        <v>105</v>
      </c>
      <c r="F47" s="31"/>
      <c r="G47" s="31"/>
      <c r="H47" s="31"/>
      <c r="I47" s="1" t="s">
        <v>25</v>
      </c>
      <c r="J47" s="1" t="s">
        <v>27</v>
      </c>
      <c r="K47" s="1" t="s">
        <v>27</v>
      </c>
      <c r="L47" s="1"/>
      <c r="M47" s="21"/>
      <c r="N47" s="44" t="s">
        <v>159</v>
      </c>
    </row>
    <row r="48" spans="1:14" ht="57.6" x14ac:dyDescent="0.3">
      <c r="A48" s="20">
        <f t="shared" si="0"/>
        <v>37</v>
      </c>
      <c r="B48" s="1" t="s">
        <v>9</v>
      </c>
      <c r="C48" s="25" t="s">
        <v>106</v>
      </c>
      <c r="D48" s="25" t="s">
        <v>104</v>
      </c>
      <c r="E48" s="31" t="s">
        <v>107</v>
      </c>
      <c r="F48" s="31"/>
      <c r="G48" s="31"/>
      <c r="H48" s="31"/>
      <c r="I48" s="1" t="s">
        <v>41</v>
      </c>
      <c r="J48" s="43" t="s">
        <v>27</v>
      </c>
      <c r="K48" s="1" t="s">
        <v>27</v>
      </c>
      <c r="L48" s="1"/>
      <c r="M48" s="21"/>
      <c r="N48" s="44" t="s">
        <v>157</v>
      </c>
    </row>
    <row r="49" spans="1:14" x14ac:dyDescent="0.3">
      <c r="A49" s="20">
        <f t="shared" si="0"/>
        <v>38</v>
      </c>
      <c r="B49" s="1" t="s">
        <v>9</v>
      </c>
      <c r="C49" s="25" t="s">
        <v>108</v>
      </c>
      <c r="D49" s="25" t="s">
        <v>104</v>
      </c>
      <c r="E49" s="31" t="s">
        <v>109</v>
      </c>
      <c r="F49" s="31"/>
      <c r="G49" s="31"/>
      <c r="H49" s="31"/>
      <c r="I49" s="1" t="s">
        <v>25</v>
      </c>
      <c r="J49" s="1" t="s">
        <v>27</v>
      </c>
      <c r="K49" s="1" t="s">
        <v>27</v>
      </c>
      <c r="L49" s="1"/>
      <c r="M49" s="21"/>
    </row>
    <row r="50" spans="1:14" ht="28.8" x14ac:dyDescent="0.3">
      <c r="A50" s="48">
        <f t="shared" si="0"/>
        <v>39</v>
      </c>
      <c r="B50" s="49" t="s">
        <v>3</v>
      </c>
      <c r="C50" s="57" t="s">
        <v>110</v>
      </c>
      <c r="D50" s="57" t="s">
        <v>49</v>
      </c>
      <c r="E50" s="58" t="s">
        <v>111</v>
      </c>
      <c r="F50" s="58"/>
      <c r="G50" s="58"/>
      <c r="H50" s="58"/>
      <c r="I50" s="49" t="s">
        <v>41</v>
      </c>
      <c r="J50" s="49" t="s">
        <v>27</v>
      </c>
      <c r="K50" s="49" t="s">
        <v>26</v>
      </c>
      <c r="L50" s="49"/>
      <c r="M50" s="61"/>
      <c r="N50" s="44" t="s">
        <v>171</v>
      </c>
    </row>
    <row r="51" spans="1:14" ht="28.8" x14ac:dyDescent="0.3">
      <c r="A51" s="20">
        <f t="shared" si="0"/>
        <v>40</v>
      </c>
      <c r="B51" s="1" t="s">
        <v>9</v>
      </c>
      <c r="C51" s="25" t="s">
        <v>112</v>
      </c>
      <c r="D51" s="25" t="s">
        <v>82</v>
      </c>
      <c r="E51" s="31" t="s">
        <v>113</v>
      </c>
      <c r="F51" s="31"/>
      <c r="G51" s="31"/>
      <c r="H51" s="31"/>
      <c r="I51" s="1" t="s">
        <v>55</v>
      </c>
      <c r="J51" s="1" t="s">
        <v>27</v>
      </c>
      <c r="K51" s="1" t="s">
        <v>27</v>
      </c>
      <c r="L51" s="1"/>
      <c r="M51" s="21"/>
      <c r="N51" s="55" t="s">
        <v>172</v>
      </c>
    </row>
    <row r="52" spans="1:14" ht="43.2" x14ac:dyDescent="0.3">
      <c r="A52" s="48">
        <f t="shared" si="0"/>
        <v>41</v>
      </c>
      <c r="B52" s="49" t="s">
        <v>9</v>
      </c>
      <c r="C52" s="57" t="s">
        <v>114</v>
      </c>
      <c r="D52" s="57" t="s">
        <v>49</v>
      </c>
      <c r="E52" s="58" t="s">
        <v>115</v>
      </c>
      <c r="F52" s="58"/>
      <c r="G52" s="58"/>
      <c r="H52" s="58"/>
      <c r="I52" s="49" t="s">
        <v>64</v>
      </c>
      <c r="J52" s="49" t="s">
        <v>27</v>
      </c>
      <c r="K52" s="49" t="s">
        <v>26</v>
      </c>
      <c r="L52" s="49"/>
      <c r="M52" s="61"/>
      <c r="N52" s="55" t="s">
        <v>178</v>
      </c>
    </row>
    <row r="53" spans="1:14" ht="105" customHeight="1" x14ac:dyDescent="0.3">
      <c r="A53" s="20">
        <f t="shared" si="0"/>
        <v>42</v>
      </c>
      <c r="B53" s="1" t="s">
        <v>9</v>
      </c>
      <c r="C53" s="25" t="s">
        <v>116</v>
      </c>
      <c r="D53" s="25" t="s">
        <v>49</v>
      </c>
      <c r="E53" s="31" t="s">
        <v>117</v>
      </c>
      <c r="F53" s="31"/>
      <c r="G53" s="31"/>
      <c r="H53" s="31"/>
      <c r="I53" s="1" t="s">
        <v>25</v>
      </c>
      <c r="J53" s="1" t="s">
        <v>31</v>
      </c>
      <c r="K53" s="1" t="s">
        <v>31</v>
      </c>
      <c r="L53" s="1"/>
      <c r="M53" s="21"/>
    </row>
    <row r="54" spans="1:14" ht="28.8" x14ac:dyDescent="0.3">
      <c r="A54" s="48">
        <f t="shared" si="0"/>
        <v>43</v>
      </c>
      <c r="B54" s="49" t="s">
        <v>5</v>
      </c>
      <c r="C54" s="57" t="s">
        <v>179</v>
      </c>
      <c r="D54" s="57" t="s">
        <v>49</v>
      </c>
      <c r="E54" s="58" t="s">
        <v>118</v>
      </c>
      <c r="F54" s="58"/>
      <c r="G54" s="58"/>
      <c r="H54" s="58"/>
      <c r="I54" s="49" t="s">
        <v>33</v>
      </c>
      <c r="J54" s="49" t="s">
        <v>27</v>
      </c>
      <c r="K54" s="59" t="s">
        <v>26</v>
      </c>
      <c r="L54" s="49"/>
      <c r="M54" s="61"/>
      <c r="N54" s="44"/>
    </row>
    <row r="55" spans="1:14" x14ac:dyDescent="0.3">
      <c r="A55" s="48">
        <f t="shared" si="0"/>
        <v>44</v>
      </c>
      <c r="B55" s="49" t="s">
        <v>5</v>
      </c>
      <c r="C55" s="57" t="s">
        <v>180</v>
      </c>
      <c r="D55" s="57" t="s">
        <v>49</v>
      </c>
      <c r="E55" s="58" t="s">
        <v>119</v>
      </c>
      <c r="F55" s="58"/>
      <c r="G55" s="58"/>
      <c r="H55" s="58"/>
      <c r="I55" s="49" t="s">
        <v>41</v>
      </c>
      <c r="J55" s="59" t="s">
        <v>27</v>
      </c>
      <c r="K55" s="59" t="s">
        <v>27</v>
      </c>
      <c r="L55" s="49"/>
      <c r="M55" s="61"/>
    </row>
    <row r="56" spans="1:14" x14ac:dyDescent="0.3">
      <c r="A56" s="20">
        <f t="shared" si="0"/>
        <v>45</v>
      </c>
      <c r="B56" s="1" t="s">
        <v>5</v>
      </c>
      <c r="C56" s="25" t="s">
        <v>120</v>
      </c>
      <c r="D56" s="25" t="s">
        <v>49</v>
      </c>
      <c r="E56" s="31" t="s">
        <v>66</v>
      </c>
      <c r="F56" s="31"/>
      <c r="G56" s="31"/>
      <c r="H56" s="31"/>
      <c r="I56" s="1" t="s">
        <v>41</v>
      </c>
      <c r="J56" s="1" t="s">
        <v>27</v>
      </c>
      <c r="K56" s="43" t="s">
        <v>27</v>
      </c>
      <c r="L56" s="1"/>
      <c r="M56" s="21"/>
      <c r="N56" s="44" t="s">
        <v>173</v>
      </c>
    </row>
    <row r="57" spans="1:14" ht="28.8" x14ac:dyDescent="0.3">
      <c r="A57" s="48">
        <f t="shared" si="0"/>
        <v>46</v>
      </c>
      <c r="B57" s="49" t="s">
        <v>5</v>
      </c>
      <c r="C57" s="57" t="s">
        <v>181</v>
      </c>
      <c r="D57" s="57" t="s">
        <v>49</v>
      </c>
      <c r="E57" s="58" t="s">
        <v>66</v>
      </c>
      <c r="F57" s="58"/>
      <c r="G57" s="58"/>
      <c r="H57" s="58"/>
      <c r="I57" s="49" t="s">
        <v>41</v>
      </c>
      <c r="J57" s="49" t="s">
        <v>27</v>
      </c>
      <c r="K57" s="49" t="s">
        <v>26</v>
      </c>
      <c r="L57" s="49"/>
      <c r="M57" s="61"/>
    </row>
    <row r="58" spans="1:14" x14ac:dyDescent="0.3">
      <c r="A58" s="48">
        <f t="shared" si="0"/>
        <v>47</v>
      </c>
      <c r="B58" s="49" t="s">
        <v>5</v>
      </c>
      <c r="C58" s="57" t="s">
        <v>121</v>
      </c>
      <c r="D58" s="57" t="s">
        <v>49</v>
      </c>
      <c r="E58" s="58" t="s">
        <v>122</v>
      </c>
      <c r="F58" s="58"/>
      <c r="G58" s="58"/>
      <c r="H58" s="58"/>
      <c r="I58" s="49" t="s">
        <v>33</v>
      </c>
      <c r="J58" s="49" t="s">
        <v>27</v>
      </c>
      <c r="K58" s="49" t="s">
        <v>31</v>
      </c>
      <c r="L58" s="49"/>
      <c r="M58" s="61"/>
    </row>
    <row r="59" spans="1:14" x14ac:dyDescent="0.3">
      <c r="A59" s="20">
        <f t="shared" si="0"/>
        <v>48</v>
      </c>
      <c r="B59" s="1" t="s">
        <v>9</v>
      </c>
      <c r="C59" s="25" t="s">
        <v>123</v>
      </c>
      <c r="D59" s="25" t="s">
        <v>49</v>
      </c>
      <c r="E59" s="31" t="s">
        <v>124</v>
      </c>
      <c r="F59" s="31"/>
      <c r="G59" s="31"/>
      <c r="H59" s="31"/>
      <c r="I59" s="1" t="s">
        <v>64</v>
      </c>
      <c r="J59" s="1" t="s">
        <v>27</v>
      </c>
      <c r="K59" s="1" t="s">
        <v>31</v>
      </c>
      <c r="L59" s="1"/>
      <c r="M59" s="21"/>
    </row>
    <row r="60" spans="1:14" x14ac:dyDescent="0.3">
      <c r="A60" s="20">
        <f t="shared" si="0"/>
        <v>49</v>
      </c>
      <c r="B60" s="1" t="s">
        <v>9</v>
      </c>
      <c r="C60" s="25" t="s">
        <v>125</v>
      </c>
      <c r="D60" s="25" t="s">
        <v>49</v>
      </c>
      <c r="E60" s="31" t="s">
        <v>126</v>
      </c>
      <c r="F60" s="31"/>
      <c r="G60" s="31"/>
      <c r="H60" s="31"/>
      <c r="I60" s="1" t="s">
        <v>25</v>
      </c>
      <c r="J60" s="1" t="s">
        <v>27</v>
      </c>
      <c r="K60" s="1" t="s">
        <v>26</v>
      </c>
      <c r="L60" s="1"/>
      <c r="M60" s="21"/>
    </row>
    <row r="61" spans="1:14" ht="28.8" x14ac:dyDescent="0.3">
      <c r="A61" s="20">
        <f t="shared" si="0"/>
        <v>50</v>
      </c>
      <c r="B61" s="1" t="s">
        <v>9</v>
      </c>
      <c r="C61" s="25" t="s">
        <v>147</v>
      </c>
      <c r="D61" s="25" t="s">
        <v>148</v>
      </c>
      <c r="E61" s="31" t="s">
        <v>150</v>
      </c>
      <c r="F61" s="31"/>
      <c r="G61" s="31"/>
      <c r="H61" s="31"/>
      <c r="I61" s="1" t="s">
        <v>25</v>
      </c>
      <c r="J61" s="43" t="s">
        <v>27</v>
      </c>
      <c r="K61" s="1" t="s">
        <v>31</v>
      </c>
      <c r="L61" s="1"/>
      <c r="M61" s="21"/>
      <c r="N61" s="26" t="s">
        <v>163</v>
      </c>
    </row>
    <row r="62" spans="1:14" x14ac:dyDescent="0.3">
      <c r="A62" s="20">
        <f t="shared" si="0"/>
        <v>51</v>
      </c>
      <c r="B62" s="1"/>
      <c r="C62" s="25" t="s">
        <v>149</v>
      </c>
      <c r="D62" s="25"/>
      <c r="E62" s="31"/>
      <c r="F62" s="31"/>
      <c r="G62" s="31"/>
      <c r="H62" s="31"/>
      <c r="I62" s="1"/>
      <c r="J62" s="1" t="s">
        <v>27</v>
      </c>
      <c r="K62" s="1" t="s">
        <v>26</v>
      </c>
      <c r="L62" s="1"/>
      <c r="M62" s="21"/>
    </row>
    <row r="63" spans="1:14" x14ac:dyDescent="0.3">
      <c r="A63" s="20">
        <f t="shared" si="0"/>
        <v>52</v>
      </c>
      <c r="B63" s="43" t="s">
        <v>9</v>
      </c>
      <c r="C63" s="46" t="s">
        <v>160</v>
      </c>
      <c r="D63" s="46" t="s">
        <v>161</v>
      </c>
      <c r="E63" s="47" t="s">
        <v>162</v>
      </c>
      <c r="F63" s="47"/>
      <c r="G63" s="47"/>
      <c r="H63" s="47"/>
      <c r="I63" s="43"/>
      <c r="J63" s="43" t="s">
        <v>26</v>
      </c>
      <c r="K63" s="43" t="s">
        <v>26</v>
      </c>
      <c r="L63" s="1"/>
      <c r="M63" s="21"/>
    </row>
    <row r="64" spans="1:14" ht="28.8" customHeight="1" x14ac:dyDescent="0.3">
      <c r="A64" s="20">
        <f t="shared" si="0"/>
        <v>53</v>
      </c>
      <c r="B64" s="43" t="s">
        <v>3</v>
      </c>
      <c r="C64" s="54" t="s">
        <v>182</v>
      </c>
      <c r="D64" s="54" t="s">
        <v>148</v>
      </c>
      <c r="E64" s="47" t="s">
        <v>183</v>
      </c>
      <c r="F64" s="47"/>
      <c r="G64" s="47"/>
      <c r="H64" s="47"/>
      <c r="I64" s="43" t="s">
        <v>184</v>
      </c>
      <c r="J64" s="43" t="s">
        <v>185</v>
      </c>
      <c r="K64" s="43" t="s">
        <v>185</v>
      </c>
      <c r="L64" s="1"/>
      <c r="M64" s="21"/>
    </row>
    <row r="65" spans="1:13" s="52" customFormat="1" ht="28.8" customHeight="1" x14ac:dyDescent="0.3">
      <c r="A65" s="53">
        <f t="shared" si="0"/>
        <v>54</v>
      </c>
      <c r="B65" s="43" t="s">
        <v>9</v>
      </c>
      <c r="C65" s="54" t="s">
        <v>186</v>
      </c>
      <c r="D65" s="54" t="s">
        <v>148</v>
      </c>
      <c r="E65" s="47" t="s">
        <v>187</v>
      </c>
      <c r="F65" s="47"/>
      <c r="G65" s="47"/>
      <c r="H65" s="47"/>
      <c r="I65" s="43" t="s">
        <v>25</v>
      </c>
      <c r="J65" s="43" t="s">
        <v>26</v>
      </c>
      <c r="K65" s="43" t="s">
        <v>31</v>
      </c>
      <c r="L65" s="62"/>
      <c r="M65" s="64"/>
    </row>
    <row r="66" spans="1:13" s="52" customFormat="1" ht="28.8" customHeight="1" x14ac:dyDescent="0.3">
      <c r="A66" s="53">
        <f t="shared" si="0"/>
        <v>55</v>
      </c>
      <c r="B66" s="43" t="s">
        <v>9</v>
      </c>
      <c r="C66" s="54" t="s">
        <v>188</v>
      </c>
      <c r="D66" s="54" t="s">
        <v>148</v>
      </c>
      <c r="E66" s="47" t="s">
        <v>189</v>
      </c>
      <c r="F66" s="47"/>
      <c r="G66" s="47"/>
      <c r="H66" s="47"/>
      <c r="I66" s="43" t="s">
        <v>190</v>
      </c>
      <c r="J66" s="43" t="s">
        <v>31</v>
      </c>
      <c r="K66" s="43" t="s">
        <v>31</v>
      </c>
      <c r="L66" s="62"/>
      <c r="M66" s="64"/>
    </row>
    <row r="67" spans="1:13" s="52" customFormat="1" ht="14.4" customHeight="1" x14ac:dyDescent="0.3">
      <c r="A67" s="53">
        <f t="shared" si="0"/>
        <v>56</v>
      </c>
      <c r="B67" s="43" t="s">
        <v>9</v>
      </c>
      <c r="C67" s="54" t="s">
        <v>191</v>
      </c>
      <c r="D67" s="54" t="s">
        <v>148</v>
      </c>
      <c r="E67" s="47" t="s">
        <v>192</v>
      </c>
      <c r="F67" s="47"/>
      <c r="G67" s="47"/>
      <c r="H67" s="47"/>
      <c r="I67" s="43" t="s">
        <v>190</v>
      </c>
      <c r="J67" s="43" t="s">
        <v>31</v>
      </c>
      <c r="K67" s="43" t="s">
        <v>31</v>
      </c>
      <c r="L67" s="62"/>
      <c r="M67" s="64"/>
    </row>
    <row r="68" spans="1:13" s="52" customFormat="1" ht="14.4" customHeight="1" x14ac:dyDescent="0.3">
      <c r="A68" s="53">
        <f t="shared" si="0"/>
        <v>57</v>
      </c>
      <c r="B68" s="43" t="s">
        <v>11</v>
      </c>
      <c r="C68" s="54" t="s">
        <v>193</v>
      </c>
      <c r="D68" s="54" t="s">
        <v>148</v>
      </c>
      <c r="E68" s="47" t="s">
        <v>194</v>
      </c>
      <c r="F68" s="47"/>
      <c r="G68" s="47"/>
      <c r="H68" s="47"/>
      <c r="I68" s="43" t="s">
        <v>190</v>
      </c>
      <c r="J68" s="43" t="s">
        <v>31</v>
      </c>
      <c r="K68" s="43" t="s">
        <v>31</v>
      </c>
      <c r="L68" s="62"/>
      <c r="M68" s="64"/>
    </row>
    <row r="69" spans="1:13" s="52" customFormat="1" ht="14.4" customHeight="1" x14ac:dyDescent="0.3">
      <c r="A69" s="53">
        <f t="shared" si="0"/>
        <v>58</v>
      </c>
      <c r="B69" s="43" t="s">
        <v>11</v>
      </c>
      <c r="C69" s="54" t="s">
        <v>195</v>
      </c>
      <c r="D69" s="54" t="s">
        <v>148</v>
      </c>
      <c r="E69" s="47" t="s">
        <v>196</v>
      </c>
      <c r="F69" s="47"/>
      <c r="G69" s="47"/>
      <c r="H69" s="47"/>
      <c r="I69" s="43" t="s">
        <v>190</v>
      </c>
      <c r="J69" s="43" t="s">
        <v>26</v>
      </c>
      <c r="K69" s="43" t="s">
        <v>26</v>
      </c>
      <c r="L69" s="62"/>
      <c r="M69" s="64"/>
    </row>
    <row r="70" spans="1:13" s="52" customFormat="1" x14ac:dyDescent="0.3">
      <c r="A70" s="53">
        <f t="shared" si="0"/>
        <v>59</v>
      </c>
      <c r="B70" s="62"/>
      <c r="C70" s="63"/>
      <c r="D70" s="63"/>
      <c r="E70" s="65"/>
      <c r="F70" s="66"/>
      <c r="G70" s="66"/>
      <c r="H70" s="67"/>
      <c r="I70" s="62"/>
      <c r="J70" s="62"/>
      <c r="K70" s="62"/>
      <c r="L70" s="62"/>
      <c r="M70" s="64"/>
    </row>
    <row r="71" spans="1:13" s="52" customFormat="1" x14ac:dyDescent="0.3">
      <c r="A71" s="53"/>
      <c r="B71" s="62"/>
      <c r="C71" s="63"/>
      <c r="D71" s="63"/>
      <c r="E71" s="65"/>
      <c r="F71" s="66"/>
      <c r="G71" s="66"/>
      <c r="H71" s="67"/>
      <c r="I71" s="62"/>
      <c r="J71" s="62"/>
      <c r="K71" s="62"/>
      <c r="L71" s="62"/>
      <c r="M71" s="64"/>
    </row>
    <row r="72" spans="1:13" ht="15" thickBot="1" x14ac:dyDescent="0.35">
      <c r="A72" s="20"/>
      <c r="B72" s="22"/>
      <c r="C72" s="28"/>
      <c r="D72" s="22"/>
      <c r="E72" s="39"/>
      <c r="F72" s="39"/>
      <c r="G72" s="39"/>
      <c r="H72" s="39"/>
      <c r="I72" s="22"/>
      <c r="J72" s="22"/>
      <c r="K72" s="22"/>
      <c r="L72" s="22"/>
      <c r="M72" s="23"/>
    </row>
  </sheetData>
  <mergeCells count="77">
    <mergeCell ref="A2:M3"/>
    <mergeCell ref="E39:H39"/>
    <mergeCell ref="E40:H40"/>
    <mergeCell ref="E41:H41"/>
    <mergeCell ref="E42:H42"/>
    <mergeCell ref="E36:H36"/>
    <mergeCell ref="E37:H37"/>
    <mergeCell ref="E38:H38"/>
    <mergeCell ref="E35:H35"/>
    <mergeCell ref="E4:H4"/>
    <mergeCell ref="E32:H32"/>
    <mergeCell ref="E30:H30"/>
    <mergeCell ref="E31:H31"/>
    <mergeCell ref="E24:H24"/>
    <mergeCell ref="E25:H25"/>
    <mergeCell ref="E26:H26"/>
    <mergeCell ref="E62:H62"/>
    <mergeCell ref="E63:H63"/>
    <mergeCell ref="E64:H64"/>
    <mergeCell ref="E72:H72"/>
    <mergeCell ref="E58:H58"/>
    <mergeCell ref="E59:H59"/>
    <mergeCell ref="E60:H60"/>
    <mergeCell ref="E61:H61"/>
    <mergeCell ref="E65:H65"/>
    <mergeCell ref="E66:H66"/>
    <mergeCell ref="E67:H67"/>
    <mergeCell ref="E68:H68"/>
    <mergeCell ref="E69:H69"/>
    <mergeCell ref="E70:H70"/>
    <mergeCell ref="E71:H71"/>
    <mergeCell ref="E56:H56"/>
    <mergeCell ref="E57:H57"/>
    <mergeCell ref="E52:H52"/>
    <mergeCell ref="E53:H53"/>
    <mergeCell ref="E54:H54"/>
    <mergeCell ref="E55:H55"/>
    <mergeCell ref="E48:H48"/>
    <mergeCell ref="E49:H49"/>
    <mergeCell ref="E50:H50"/>
    <mergeCell ref="E51:H51"/>
    <mergeCell ref="E27:H27"/>
    <mergeCell ref="E28:H28"/>
    <mergeCell ref="E29:H29"/>
    <mergeCell ref="E34:H34"/>
    <mergeCell ref="E43:H43"/>
    <mergeCell ref="E44:H44"/>
    <mergeCell ref="E46:H46"/>
    <mergeCell ref="E47:H47"/>
    <mergeCell ref="E45:H45"/>
    <mergeCell ref="E23:H23"/>
    <mergeCell ref="B5:C5"/>
    <mergeCell ref="E20:H20"/>
    <mergeCell ref="E12:H12"/>
    <mergeCell ref="E13:H13"/>
    <mergeCell ref="E14:H14"/>
    <mergeCell ref="E15:H15"/>
    <mergeCell ref="E17:H17"/>
    <mergeCell ref="E18:H18"/>
    <mergeCell ref="E19:H19"/>
    <mergeCell ref="E21:H21"/>
    <mergeCell ref="A4:C4"/>
    <mergeCell ref="E33:H33"/>
    <mergeCell ref="B6:C6"/>
    <mergeCell ref="E6:H6"/>
    <mergeCell ref="B7:C7"/>
    <mergeCell ref="E7:H7"/>
    <mergeCell ref="B8:C8"/>
    <mergeCell ref="E8:H8"/>
    <mergeCell ref="B9:C9"/>
    <mergeCell ref="E9:H9"/>
    <mergeCell ref="B10:C10"/>
    <mergeCell ref="E10:H10"/>
    <mergeCell ref="E16:H16"/>
    <mergeCell ref="E11:H11"/>
    <mergeCell ref="E5:H5"/>
    <mergeCell ref="E22:H22"/>
  </mergeCells>
  <pageMargins left="0.7" right="0.7" top="0.75" bottom="0.75" header="0.3" footer="0.3"/>
  <pageSetup paperSize="3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2ec0dd7-095b-41f2-b8b8-a624496b8c6b">E23TXWV46JPD-525374251-868</_dlc_DocId>
    <_dlc_DocIdUrl xmlns="22ec0dd7-095b-41f2-b8b8-a624496b8c6b">
      <Url>https://outside.vermont.gov/agency/VTRANS/external/Projects/_layouts/15/DocIdRedir.aspx?ID=E23TXWV46JPD-525374251-868</Url>
      <Description>E23TXWV46JPD-525374251-868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501FBAA2CA5848B9D6693E0E6EACAE" ma:contentTypeVersion="8" ma:contentTypeDescription="Create a new document." ma:contentTypeScope="" ma:versionID="b7541eb14e55b02a12d3214d3cf23370">
  <xsd:schema xmlns:xsd="http://www.w3.org/2001/XMLSchema" xmlns:xs="http://www.w3.org/2001/XMLSchema" xmlns:p="http://schemas.microsoft.com/office/2006/metadata/properties" xmlns:ns2="22ec0dd7-095b-41f2-b8b8-a624496b8c6b" targetNamespace="http://schemas.microsoft.com/office/2006/metadata/properties" ma:root="true" ma:fieldsID="62996f6ca342021922f68366333ff1b7" ns2:_="">
    <xsd:import namespace="22ec0dd7-095b-41f2-b8b8-a624496b8c6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c0dd7-095b-41f2-b8b8-a624496b8c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3FD902-4832-4A55-A5FA-32EB2A7273A2}"/>
</file>

<file path=customXml/itemProps2.xml><?xml version="1.0" encoding="utf-8"?>
<ds:datastoreItem xmlns:ds="http://schemas.openxmlformats.org/officeDocument/2006/customXml" ds:itemID="{39F41020-52D6-4DA0-A3BA-F996F201F199}"/>
</file>

<file path=customXml/itemProps3.xml><?xml version="1.0" encoding="utf-8"?>
<ds:datastoreItem xmlns:ds="http://schemas.openxmlformats.org/officeDocument/2006/customXml" ds:itemID="{28BEEABC-E269-41BF-9C26-61B9D76AFBC1}"/>
</file>

<file path=customXml/itemProps4.xml><?xml version="1.0" encoding="utf-8"?>
<ds:datastoreItem xmlns:ds="http://schemas.openxmlformats.org/officeDocument/2006/customXml" ds:itemID="{EF49C220-3448-4456-B0D2-738F544E8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HDR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French, Thomas</dc:creator>
  <cp:lastModifiedBy>Mozer, Michael</cp:lastModifiedBy>
  <cp:lastPrinted>2016-06-01T11:51:07Z</cp:lastPrinted>
  <dcterms:created xsi:type="dcterms:W3CDTF">2016-06-01T11:39:40Z</dcterms:created>
  <dcterms:modified xsi:type="dcterms:W3CDTF">2017-05-23T14:23:18Z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0x01010065501FBAA2CA5848B9D6693E0E6EACAE</vt:lpwstr>
  </property>
  <property fmtid="{D5CDD505-2E9C-101B-9397-08002B2CF9AE}" pid="3" name="_dlc_DocIdItemGuid">
    <vt:lpwstr>c90bf629-b574-4de2-b656-7a27a16de762</vt:lpwstr>
  </property>
</Properties>
</file>